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codeName="ThisWorkbook"/>
  <mc:AlternateContent xmlns:mc="http://schemas.openxmlformats.org/markup-compatibility/2006">
    <mc:Choice Requires="x15">
      <x15ac:absPath xmlns:x15ac="http://schemas.microsoft.com/office/spreadsheetml/2010/11/ac" url="/Users/rcmacbook/Data/Business/AMC/Curriculum/PM/Applied PM/Templates/"/>
    </mc:Choice>
  </mc:AlternateContent>
  <xr:revisionPtr revIDLastSave="0" documentId="13_ncr:1_{E8F2B1BC-CABD-7A45-9B5C-50D31F8EB2AD}" xr6:coauthVersionLast="47" xr6:coauthVersionMax="47" xr10:uidLastSave="{00000000-0000-0000-0000-000000000000}"/>
  <bookViews>
    <workbookView xWindow="0" yWindow="500" windowWidth="25600" windowHeight="28300" tabRatio="671" xr2:uid="{00000000-000D-0000-FFFF-FFFF00000000}"/>
  </bookViews>
  <sheets>
    <sheet name="Scale Evaluation" sheetId="4" r:id="rId1"/>
    <sheet name="Scales" sheetId="7" state="veryHidden" r:id="rId2"/>
    <sheet name="Scalable Approach" sheetId="6" state="veryHidden"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D11" i="4" l="1"/>
  <c r="D10" i="4"/>
  <c r="D9" i="4"/>
  <c r="D8" i="4"/>
  <c r="D7" i="4"/>
  <c r="D6" i="4"/>
  <c r="D5" i="4"/>
  <c r="D4" i="4"/>
  <c r="D12" i="4" l="1"/>
  <c r="C12" i="4" s="1"/>
  <c r="C34" i="4" l="1"/>
  <c r="C38" i="4"/>
  <c r="C42" i="4"/>
  <c r="C40" i="4"/>
  <c r="C35" i="4"/>
  <c r="C39" i="4"/>
  <c r="C33" i="4"/>
  <c r="C36" i="4"/>
  <c r="C37" i="4"/>
  <c r="C41" i="4"/>
</calcChain>
</file>

<file path=xl/sharedStrings.xml><?xml version="1.0" encoding="utf-8"?>
<sst xmlns="http://schemas.openxmlformats.org/spreadsheetml/2006/main" count="158" uniqueCount="141">
  <si>
    <t>1</t>
  </si>
  <si>
    <t>2</t>
  </si>
  <si>
    <t>3</t>
  </si>
  <si>
    <t>4</t>
  </si>
  <si>
    <t>5</t>
  </si>
  <si>
    <t>6</t>
  </si>
  <si>
    <t>7</t>
  </si>
  <si>
    <t>8</t>
  </si>
  <si>
    <t>Responses</t>
  </si>
  <si>
    <t>Criteria</t>
  </si>
  <si>
    <t>Impact</t>
  </si>
  <si>
    <t>Number of Project Team Members</t>
  </si>
  <si>
    <t>Duration Estimate</t>
  </si>
  <si>
    <t>Effort Estimate</t>
  </si>
  <si>
    <t>Complexity</t>
  </si>
  <si>
    <t>Stability</t>
  </si>
  <si>
    <t>Internal Division/Unit</t>
  </si>
  <si>
    <t>Multi-unit</t>
  </si>
  <si>
    <t>Multi-department</t>
  </si>
  <si>
    <t>&lt;=40 hours</t>
  </si>
  <si>
    <t>&gt;40h - 160h</t>
  </si>
  <si>
    <t>&gt;160h - 1000h</t>
  </si>
  <si>
    <t>&gt;1000h - 5000h</t>
  </si>
  <si>
    <t>&gt;5000h</t>
  </si>
  <si>
    <t>1-2 people</t>
  </si>
  <si>
    <t>3-5 people</t>
  </si>
  <si>
    <t>6-20 people</t>
  </si>
  <si>
    <t>21-40 people</t>
  </si>
  <si>
    <t>&gt;40 people</t>
  </si>
  <si>
    <t>&lt;=5d</t>
  </si>
  <si>
    <t>&gt;5d - 20d</t>
  </si>
  <si>
    <t>&gt;20d - 3 mos.</t>
  </si>
  <si>
    <t>&gt;3 mos. - 12 mos.</t>
  </si>
  <si>
    <t>&gt;12 mos.</t>
  </si>
  <si>
    <t>1-20 tasks</t>
  </si>
  <si>
    <t>21-40 tasks</t>
  </si>
  <si>
    <t>41-100 tasks</t>
  </si>
  <si>
    <t>101-200 tasks</t>
  </si>
  <si>
    <t>&gt;200 tasks</t>
  </si>
  <si>
    <t>Requirements are well-understood and reasonably stable</t>
  </si>
  <si>
    <t>Requirements are not obvious with potential for misunderstanding</t>
  </si>
  <si>
    <t>Requirements are significant with probable changes</t>
  </si>
  <si>
    <t>Requirements are extensive with volatile environment and guaranteed changes</t>
  </si>
  <si>
    <t>Requirements have not be defined</t>
  </si>
  <si>
    <t>Scope/Deliverables</t>
  </si>
  <si>
    <t>Tasks/Complexity</t>
  </si>
  <si>
    <t>&lt;10 components of 1-2 deliverables</t>
  </si>
  <si>
    <t>3-5 deliverables</t>
  </si>
  <si>
    <t>6-20 deliverables</t>
  </si>
  <si>
    <t>21-50 deliverables</t>
  </si>
  <si>
    <t>&gt;50 deliverables</t>
  </si>
  <si>
    <t>[Review the list above and identify any risks or issues with the initiative.]</t>
  </si>
  <si>
    <t>What are the major risks or issues with the initiative or project?</t>
  </si>
  <si>
    <t>Scale:</t>
  </si>
  <si>
    <t>Cost</t>
  </si>
  <si>
    <t>&lt;=$10,000</t>
  </si>
  <si>
    <t>&gt;$10k - $50k</t>
  </si>
  <si>
    <t>&gt;$50k - $200k</t>
  </si>
  <si>
    <t>&gt;$200k - $500k</t>
  </si>
  <si>
    <t>&gt;$500k</t>
  </si>
  <si>
    <t>Scalable Approach</t>
  </si>
  <si>
    <t>Process</t>
  </si>
  <si>
    <t>Project Initiation/Approval</t>
  </si>
  <si>
    <t>Deliverable Definition</t>
  </si>
  <si>
    <t>Basic list of products to be delivered</t>
  </si>
  <si>
    <t>Basic descriptions of deliverables, possibly broken down into components</t>
  </si>
  <si>
    <t>Detailed descriptions of deliverables and components with objectively measurable acceptance criteria.  Some specifications of deliverables may be defined.</t>
  </si>
  <si>
    <t>Full, detailed scope statement with deliverable descriptions, detailed specifications for each deliverable and component, objectively measurable acceptance criteria, and scope exclusions.</t>
  </si>
  <si>
    <t>Task List</t>
  </si>
  <si>
    <t>Basic checklist of activities related to deliverables</t>
  </si>
  <si>
    <t>Excel work breakdown structure with all tasks organized into summary phases (Basic Plan Template)</t>
  </si>
  <si>
    <t>Project Scale Evaluation</t>
  </si>
  <si>
    <t xml:space="preserve">This questionnaire contains criteria to define the scale of each initiative. Next to each statement, click the dropdown arrow to select the response which represents your understanding of the scale of the initiative in each category. </t>
  </si>
  <si>
    <t>Full WBS (possibly in PM software) with 2-3 level breakdown of tasks into work packages and activities</t>
  </si>
  <si>
    <t>Resource Assignments</t>
  </si>
  <si>
    <t>Assign and estimate people for each task in a basic project plan template.</t>
  </si>
  <si>
    <t>Directly assign personnel to activities (conversation or email)</t>
  </si>
  <si>
    <t>Assign and estimate effort for people, material and equipment as required for each task and aggregate values to summary phases (Basic Plan Template)</t>
  </si>
  <si>
    <t>Assign and estimate people, material and equipment as required for each task, possibly in PM software.</t>
  </si>
  <si>
    <t>Schedule</t>
  </si>
  <si>
    <t>Due dates for tasks on checklist</t>
  </si>
  <si>
    <t>Expected duration, start and finish dates on tasks in a basic project plan table</t>
  </si>
  <si>
    <t>Established baseline schedule with durations, start and finish dates in basic project plan table.
Basic Excel Gantt chart with baseline plan and expected/actual bars</t>
  </si>
  <si>
    <t>Detailed project schedule with table, Gantt chart, milestone chart, and baseline schedule, possibly in PM software.</t>
  </si>
  <si>
    <t>Full, leveled and optimized project schedule with critical path, baseline, deadlines, constraints, and multiple display formats, possibly in PM software.</t>
  </si>
  <si>
    <t>Budget</t>
  </si>
  <si>
    <t>Only as necessary</t>
  </si>
  <si>
    <t>Rough cost estimates assigned to internal resources and tasks</t>
  </si>
  <si>
    <t>Definitive cost estimates for internal resources and tasks.
Basic task and resource expense statements for project.</t>
  </si>
  <si>
    <t>Risk Planning</t>
  </si>
  <si>
    <t>Brainstorm common risks that could occur and create a categorized risk list.</t>
  </si>
  <si>
    <t>Identify risks in a risk listing and perform a qualitative analysis to prioritize the risks based on probability and impact.</t>
  </si>
  <si>
    <t>Develop a full risk register with risk identification, qualitative analysis and proactive risk response strategies to reduce, transfer or eliminate risks.</t>
  </si>
  <si>
    <t>Progress Tracking</t>
  </si>
  <si>
    <t>Check off and deliver products when complete.</t>
  </si>
  <si>
    <t>Review tasks bi-weekly to determine tasks complete and remaining tasks.</t>
  </si>
  <si>
    <t>Review tasks bi-weekly, collect actual and remaining work and duration to determine status and forecast.</t>
  </si>
  <si>
    <t>Track actual and remaining work on tasks monthly.  Determine % work complete, physical % complete, % duration complete.</t>
  </si>
  <si>
    <t>Prioritized breakdown of large tasks and small activities in a basic project plan table.</t>
  </si>
  <si>
    <t>Reporting</t>
  </si>
  <si>
    <t>Report when complete.</t>
  </si>
  <si>
    <t>Report bi-weekly on progress and forecast.</t>
  </si>
  <si>
    <t>Report monthly on deliverable status, work progress, schedule and budget performance, resource usage, risks/issues, and changes.</t>
  </si>
  <si>
    <t>Report monthly on deliverable status, work progress, schedule and budget performance using earned value management, resource usage, risks/issues, and changes.</t>
  </si>
  <si>
    <t>Informal notification of completion.</t>
  </si>
  <si>
    <t>Email Directive or Request</t>
  </si>
  <si>
    <t>Closing/Termination</t>
  </si>
  <si>
    <t>Review and delivery of final product.</t>
  </si>
  <si>
    <t>Talk about what could go wrong to possibly reduce risks.</t>
  </si>
  <si>
    <t>Organization Impact</t>
  </si>
  <si>
    <t>Duration Range</t>
  </si>
  <si>
    <t>Cost Range</t>
  </si>
  <si>
    <t>Effort Range</t>
  </si>
  <si>
    <t>Scope Range</t>
  </si>
  <si>
    <t>Minor Initiative
1-2 Deliverables
Internal Division/Unit
&lt;40h effort
1-2 people
&lt;=5d duration
1-20 tasks
&lt;=$10,000
Requirements are well-understood and reasonably stable</t>
  </si>
  <si>
    <t>Small Project
3-5 Deliverables
Multi-unit
40-&lt;160h effort
3-5 people
&gt;5-20d duration
21-40 tasks
&gt;$10k - $50k
Requirements are not obvious with potential for misunderstanding</t>
  </si>
  <si>
    <t>Large Project
21-50 Deliverables
Multi-department
1000-5000h effort
21-40 people
&gt;3 mos. - 12 mos.
101-200 tasks
&gt;$200k - $500k
Requirements are extensive with volatile environment and guaranteed changes</t>
  </si>
  <si>
    <t>Medium Project
6-20 Deliverables
Deptartment-wide
160-&lt;1000h effort
6-20 people
&gt;20d - 3 mos.
41-100 tasks
&gt;$50k - $200k
Requirements are significant with probable changes</t>
  </si>
  <si>
    <t>Very Large Project or Program
&gt;50 Deliverables
Organization-wide
&gt;5000h effort
&gt;40 people
&gt;12 mos.
&gt;200 tasks
&gt;$500k
Requirements have not be defined</t>
  </si>
  <si>
    <t>Department-wide</t>
  </si>
  <si>
    <t>Organization-wide</t>
  </si>
  <si>
    <t>Based on the results of the previous evaluation, apply project management processes at the corresponding level for the scale of the project.</t>
  </si>
  <si>
    <t>Scales</t>
  </si>
  <si>
    <t>Project Size</t>
  </si>
  <si>
    <t>Minor Initiative</t>
  </si>
  <si>
    <t>Small Project</t>
  </si>
  <si>
    <t>Medium Project</t>
  </si>
  <si>
    <t>Large Project</t>
  </si>
  <si>
    <t>Very Large Project or Program</t>
  </si>
  <si>
    <t>Basic Charter with Need, Objectives, Product Description, Duration Estimate Range, Cost Estimate Range, PM Authority, Signature</t>
  </si>
  <si>
    <t>Business Case with, Problem/Opportunity, Alternatives, Recommendation; and Full Charter with Need, Objectives, Product Description, Duration Estimate Range, Cost Estimate Range, PM Authority, Signature</t>
  </si>
  <si>
    <t>Business Case with Problem/Opportunity, Alternatives, Recommendation; and Full Charter with Need, Objectives, Product Description, Duration Estimate Range, Cost Estimate Range, PM Authority, Signature</t>
  </si>
  <si>
    <t>Full WBS (possibly in PM software) with 2-3 level breakdown of tasks into work packages; and WBS Dictionary of activities, instructions and other details associated with work packages.</t>
  </si>
  <si>
    <t>Definitive cost baseline with all resource and task costs plus contingency reserve; and Detailed and summary task and resource expense statements, plus cash flow and cost performance baseline.</t>
  </si>
  <si>
    <t>Assign a risk manager, Develop a full risk register, Quantify high exposure risks, Review and identify risks regularly throughout the project.</t>
  </si>
  <si>
    <t>Track task completion monthly.  Apply earned value management to measure status, performance, trends and forecast.  Possibly use PM software.</t>
  </si>
  <si>
    <t>Review and formal acceptance of final product with signature.  Complete full project audit with final report. Transfer deliverable and responsibilities for maintenance.  Review lessons learned and initiate improvements.</t>
  </si>
  <si>
    <t>Review and formal acceptance of final product with signature.  Transfer deliverable and responsibilities for maintenance.  Review lessons learned and initiate improvements.</t>
  </si>
  <si>
    <t>Review and formal acceptance of final product with signature.  Transfer deliverable and responsibilities for maintenance.</t>
  </si>
  <si>
    <t>Definitive cost estimates for internal and external resources and tasks.  Detailed and summary task and resource expense statements for project.</t>
  </si>
  <si>
    <t>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</si>
</sst>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6"/>
      <name val="Arial"/>
      <family val="2"/>
    </font>
    <font>
      <b/>
      <sz val="10"/>
      <name val="Arial"/>
      <family val="2"/>
    </font>
    <font>
      <sz val="8"/>
      <name val="Arial"/>
      <family val="2"/>
    </font>
    <font>
      <sz val="12"/>
      <name val="Arial"/>
      <family val="2"/>
    </font>
    <font>
      <b/>
      <sz val="12"/>
      <name val="Arial"/>
      <family val="2"/>
    </font>
    <font>
      <sz val="10"/>
      <name val="Verdana"/>
      <family val="2"/>
    </font>
    <font>
      <b/>
      <sz val="12"/>
      <color theme="5" tint="-0.249977111117893"/>
      <name val="Arial"/>
      <family val="2"/>
    </font>
    <font>
      <sz val="10"/>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rgb="FFFFFFB4"/>
        <bgColor indexed="64"/>
      </patternFill>
    </fill>
    <fill>
      <patternFill patternType="solid">
        <fgColor theme="5"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39">
    <xf numFmtId="0" fontId="0" fillId="0" borderId="0" xfId="0"/>
    <xf numFmtId="0" fontId="1" fillId="0" borderId="0" xfId="0" applyFont="1" applyAlignment="1">
      <alignment horizontal="left"/>
    </xf>
    <xf numFmtId="0" fontId="0" fillId="0" borderId="0" xfId="0" applyAlignment="1">
      <alignment horizontal="center"/>
    </xf>
    <xf numFmtId="0" fontId="0" fillId="0" borderId="0" xfId="0" applyAlignment="1">
      <alignment horizontal="left" vertical="top"/>
    </xf>
    <xf numFmtId="0" fontId="4" fillId="0" borderId="0" xfId="0" applyFont="1" applyAlignment="1">
      <alignment horizontal="left" vertical="top" wrapText="1"/>
    </xf>
    <xf numFmtId="0" fontId="4" fillId="0" borderId="0" xfId="0" applyFont="1" applyAlignment="1">
      <alignment horizontal="center"/>
    </xf>
    <xf numFmtId="0" fontId="5" fillId="0" borderId="0" xfId="0" applyFont="1"/>
    <xf numFmtId="0" fontId="5" fillId="0" borderId="0" xfId="0" applyFont="1" applyAlignment="1">
      <alignment vertical="top" wrapText="1"/>
    </xf>
    <xf numFmtId="0" fontId="5" fillId="0" borderId="0" xfId="0" applyFont="1" applyAlignment="1">
      <alignment horizontal="center"/>
    </xf>
    <xf numFmtId="0" fontId="4" fillId="0" borderId="0" xfId="0" applyFont="1"/>
    <xf numFmtId="49" fontId="4" fillId="0" borderId="0" xfId="0" applyNumberFormat="1" applyFont="1" applyAlignment="1">
      <alignment vertical="top"/>
    </xf>
    <xf numFmtId="0" fontId="4" fillId="0" borderId="1" xfId="0" applyFont="1" applyBorder="1" applyAlignment="1">
      <alignment horizontal="left" vertical="top"/>
    </xf>
    <xf numFmtId="0" fontId="5" fillId="0" borderId="0" xfId="0" applyFont="1" applyAlignment="1">
      <alignment horizontal="right"/>
    </xf>
    <xf numFmtId="0" fontId="4" fillId="0" borderId="0" xfId="0" applyFont="1" applyAlignment="1">
      <alignment horizontal="left" vertical="top"/>
    </xf>
    <xf numFmtId="0" fontId="0" fillId="0" borderId="0" xfId="0" applyAlignment="1">
      <alignment wrapText="1"/>
    </xf>
    <xf numFmtId="0" fontId="0" fillId="0" borderId="0" xfId="0" applyAlignment="1">
      <alignment vertical="top" wrapText="1"/>
    </xf>
    <xf numFmtId="0" fontId="5" fillId="0" borderId="0" xfId="0" applyFont="1" applyAlignment="1">
      <alignment wrapText="1"/>
    </xf>
    <xf numFmtId="0" fontId="2" fillId="0" borderId="0" xfId="0" applyFont="1" applyAlignment="1">
      <alignment vertical="top" wrapText="1"/>
    </xf>
    <xf numFmtId="0" fontId="1" fillId="0" borderId="0" xfId="0" applyFont="1"/>
    <xf numFmtId="0" fontId="5" fillId="2" borderId="0" xfId="0" applyFont="1" applyFill="1" applyAlignment="1">
      <alignment vertical="top" wrapText="1"/>
    </xf>
    <xf numFmtId="0" fontId="5" fillId="3" borderId="0" xfId="0" applyFont="1" applyFill="1" applyAlignment="1">
      <alignment vertical="top" wrapText="1"/>
    </xf>
    <xf numFmtId="0" fontId="5" fillId="4" borderId="0" xfId="0" applyFont="1" applyFill="1" applyAlignment="1">
      <alignment vertical="top" wrapText="1"/>
    </xf>
    <xf numFmtId="0" fontId="5" fillId="5" borderId="0" xfId="0" applyFont="1" applyFill="1" applyAlignment="1">
      <alignment vertical="top" wrapText="1"/>
    </xf>
    <xf numFmtId="0" fontId="7" fillId="5" borderId="0" xfId="0" applyFont="1" applyFill="1" applyAlignment="1">
      <alignment vertical="top" wrapText="1"/>
    </xf>
    <xf numFmtId="0" fontId="1" fillId="0" borderId="0" xfId="0" applyFont="1" applyAlignment="1">
      <alignment horizontal="left"/>
    </xf>
    <xf numFmtId="0" fontId="4" fillId="0" borderId="0" xfId="0" applyFont="1" applyAlignment="1">
      <alignment horizontal="left" vertical="top" wrapText="1"/>
    </xf>
    <xf numFmtId="0" fontId="8" fillId="0" borderId="0" xfId="0" applyFont="1"/>
    <xf numFmtId="0" fontId="8" fillId="0" borderId="0" xfId="0" applyFont="1" applyAlignment="1">
      <alignment horizontal="right"/>
    </xf>
    <xf numFmtId="0" fontId="4" fillId="0" borderId="0" xfId="0" applyFont="1" applyAlignment="1">
      <alignment horizontal="right"/>
    </xf>
    <xf numFmtId="0" fontId="4" fillId="0" borderId="0" xfId="0" applyFont="1" applyAlignment="1">
      <alignment horizontal="right" vertical="top"/>
    </xf>
    <xf numFmtId="0" fontId="8" fillId="0" borderId="0" xfId="0" applyFont="1" applyAlignment="1">
      <alignment horizontal="right" vertical="top"/>
    </xf>
    <xf numFmtId="0" fontId="8" fillId="0" borderId="0" xfId="0" applyFont="1" applyAlignment="1">
      <alignment vertical="top" wrapTex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0" fillId="0" borderId="0" xfId="0" applyBorder="1" applyAlignment="1">
      <alignment horizontal="left" vertical="top"/>
    </xf>
  </cellXfs>
  <cellStyles count="2">
    <cellStyle name="Normal" xfId="0" builtinId="0"/>
    <cellStyle name="Normal 2" xfId="1" xr:uid="{00000000-0005-0000-0000-000001000000}"/>
  </cellStyles>
  <dxfs count="60">
    <dxf>
      <font>
        <color theme="0"/>
      </font>
    </dxf>
    <dxf>
      <font>
        <color theme="0"/>
      </font>
    </dxf>
    <dxf>
      <font>
        <color rgb="FF9C0006"/>
      </font>
      <fill>
        <patternFill>
          <bgColor rgb="FFFFC7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7" tint="0.79998168889431442"/>
        </patternFill>
      </fill>
    </dxf>
    <dxf>
      <font>
        <condense val="0"/>
        <extend val="0"/>
        <color auto="1"/>
      </font>
      <fill>
        <patternFill>
          <bgColor indexed="51"/>
        </patternFill>
      </fill>
    </dxf>
    <dxf>
      <fill>
        <patternFill>
          <bgColor indexed="27"/>
        </patternFill>
      </fill>
    </dxf>
    <dxf>
      <font>
        <condense val="0"/>
        <extend val="0"/>
        <color auto="1"/>
      </font>
      <fill>
        <patternFill>
          <bgColor indexed="42"/>
        </patternFill>
      </fill>
    </dxf>
    <dxf>
      <fill>
        <patternFill>
          <bgColor indexed="41"/>
        </patternFill>
      </fill>
    </dxf>
    <dxf>
      <font>
        <condense val="0"/>
        <extend val="0"/>
        <color auto="1"/>
      </font>
      <fill>
        <patternFill>
          <bgColor indexed="42"/>
        </patternFill>
      </fill>
    </dxf>
    <dxf>
      <font>
        <condense val="0"/>
        <extend val="0"/>
        <color auto="1"/>
      </font>
      <fill>
        <patternFill>
          <bgColor indexed="5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7" tint="0.79998168889431442"/>
        </patternFill>
      </fill>
    </dxf>
    <dxf>
      <font>
        <condense val="0"/>
        <extend val="0"/>
        <color auto="1"/>
      </font>
      <fill>
        <patternFill>
          <bgColor indexed="51"/>
        </patternFill>
      </fill>
    </dxf>
    <dxf>
      <fill>
        <patternFill>
          <bgColor indexed="27"/>
        </patternFill>
      </fill>
    </dxf>
    <dxf>
      <font>
        <condense val="0"/>
        <extend val="0"/>
        <color auto="1"/>
      </font>
      <fill>
        <patternFill>
          <bgColor indexed="42"/>
        </patternFill>
      </fill>
    </dxf>
    <dxf>
      <fill>
        <patternFill>
          <bgColor indexed="41"/>
        </patternFill>
      </fill>
    </dxf>
    <dxf>
      <font>
        <condense val="0"/>
        <extend val="0"/>
        <color auto="1"/>
      </font>
      <fill>
        <patternFill>
          <bgColor indexed="42"/>
        </patternFill>
      </fill>
    </dxf>
    <dxf>
      <font>
        <condense val="0"/>
        <extend val="0"/>
        <color auto="1"/>
      </font>
      <fill>
        <patternFill>
          <bgColor indexed="5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7" tint="0.79998168889431442"/>
        </patternFill>
      </fill>
    </dxf>
    <dxf>
      <font>
        <condense val="0"/>
        <extend val="0"/>
        <color auto="1"/>
      </font>
      <fill>
        <patternFill>
          <bgColor indexed="51"/>
        </patternFill>
      </fill>
    </dxf>
    <dxf>
      <fill>
        <patternFill>
          <bgColor indexed="27"/>
        </patternFill>
      </fill>
    </dxf>
    <dxf>
      <font>
        <condense val="0"/>
        <extend val="0"/>
        <color auto="1"/>
      </font>
      <fill>
        <patternFill>
          <bgColor indexed="42"/>
        </patternFill>
      </fill>
    </dxf>
    <dxf>
      <fill>
        <patternFill>
          <bgColor indexed="41"/>
        </patternFill>
      </fill>
    </dxf>
    <dxf>
      <font>
        <condense val="0"/>
        <extend val="0"/>
        <color auto="1"/>
      </font>
      <fill>
        <patternFill>
          <bgColor indexed="42"/>
        </patternFill>
      </fill>
    </dxf>
    <dxf>
      <font>
        <condense val="0"/>
        <extend val="0"/>
        <color auto="1"/>
      </font>
      <fill>
        <patternFill>
          <bgColor indexed="5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7" tint="0.79998168889431442"/>
        </patternFill>
      </fill>
    </dxf>
    <dxf>
      <font>
        <condense val="0"/>
        <extend val="0"/>
        <color auto="1"/>
      </font>
      <fill>
        <patternFill>
          <bgColor indexed="51"/>
        </patternFill>
      </fill>
    </dxf>
    <dxf>
      <fill>
        <patternFill>
          <bgColor indexed="27"/>
        </patternFill>
      </fill>
    </dxf>
    <dxf>
      <font>
        <condense val="0"/>
        <extend val="0"/>
        <color auto="1"/>
      </font>
      <fill>
        <patternFill>
          <bgColor indexed="42"/>
        </patternFill>
      </fill>
    </dxf>
    <dxf>
      <fill>
        <patternFill>
          <bgColor indexed="41"/>
        </patternFill>
      </fill>
    </dxf>
    <dxf>
      <font>
        <condense val="0"/>
        <extend val="0"/>
        <color auto="1"/>
      </font>
      <fill>
        <patternFill>
          <bgColor indexed="42"/>
        </patternFill>
      </fill>
    </dxf>
    <dxf>
      <font>
        <condense val="0"/>
        <extend val="0"/>
        <color auto="1"/>
      </font>
      <fill>
        <patternFill>
          <bgColor indexed="51"/>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7" tint="0.79998168889431442"/>
        </patternFill>
      </fill>
    </dxf>
    <dxf>
      <font>
        <condense val="0"/>
        <extend val="0"/>
        <color auto="1"/>
      </font>
      <fill>
        <patternFill>
          <bgColor indexed="51"/>
        </patternFill>
      </fill>
    </dxf>
    <dxf>
      <fill>
        <patternFill>
          <bgColor indexed="27"/>
        </patternFill>
      </fill>
    </dxf>
    <dxf>
      <font>
        <condense val="0"/>
        <extend val="0"/>
        <color auto="1"/>
      </font>
      <fill>
        <patternFill>
          <bgColor indexed="42"/>
        </patternFill>
      </fill>
    </dxf>
    <dxf>
      <fill>
        <patternFill>
          <bgColor indexed="41"/>
        </patternFill>
      </fill>
    </dxf>
    <dxf>
      <font>
        <condense val="0"/>
        <extend val="0"/>
        <color auto="1"/>
      </font>
      <fill>
        <patternFill>
          <bgColor indexed="42"/>
        </patternFill>
      </fill>
    </dxf>
    <dxf>
      <font>
        <condense val="0"/>
        <extend val="0"/>
        <color auto="1"/>
      </font>
      <fill>
        <patternFill>
          <bgColor indexed="5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3"/>
  <sheetViews>
    <sheetView showGridLines="0" tabSelected="1" workbookViewId="0">
      <selection activeCell="C4" sqref="C4"/>
    </sheetView>
  </sheetViews>
  <sheetFormatPr baseColWidth="10" defaultColWidth="0" defaultRowHeight="13" zeroHeight="1" x14ac:dyDescent="0.15"/>
  <cols>
    <col min="1" max="1" width="3.5" style="2" customWidth="1"/>
    <col min="2" max="2" width="32.5" style="2" customWidth="1"/>
    <col min="3" max="3" width="71.6640625" style="2" customWidth="1"/>
    <col min="4" max="4" width="15" style="27" hidden="1" customWidth="1"/>
    <col min="5" max="5" width="2.1640625" style="2" customWidth="1"/>
    <col min="6" max="16384" width="8.83203125" style="2" hidden="1"/>
  </cols>
  <sheetData>
    <row r="1" spans="1:4" ht="20" x14ac:dyDescent="0.2">
      <c r="A1" s="24" t="s">
        <v>71</v>
      </c>
      <c r="B1" s="24"/>
      <c r="C1" s="1"/>
    </row>
    <row r="2" spans="1:4" s="5" customFormat="1" ht="48" customHeight="1" x14ac:dyDescent="0.2">
      <c r="A2" s="25" t="s">
        <v>72</v>
      </c>
      <c r="B2" s="25"/>
      <c r="C2" s="25"/>
      <c r="D2" s="4"/>
    </row>
    <row r="3" spans="1:4" s="5" customFormat="1" ht="16" customHeight="1" x14ac:dyDescent="0.2">
      <c r="A3" s="9"/>
      <c r="B3" s="6" t="s">
        <v>9</v>
      </c>
      <c r="C3" s="8" t="s">
        <v>8</v>
      </c>
      <c r="D3" s="28"/>
    </row>
    <row r="4" spans="1:4" s="5" customFormat="1" ht="16" customHeight="1" x14ac:dyDescent="0.2">
      <c r="A4" s="10" t="s">
        <v>0</v>
      </c>
      <c r="B4" s="4" t="s">
        <v>113</v>
      </c>
      <c r="C4" s="11"/>
      <c r="D4" s="29">
        <f>IF(C4=Scales!B7,5,IF(C4=Scales!B6,4,IF(C4=Scales!B5,3,IF(C4=Scales!B4,2,IF(C4=Scales!B3,1,0)))))</f>
        <v>0</v>
      </c>
    </row>
    <row r="5" spans="1:4" s="5" customFormat="1" ht="16" customHeight="1" x14ac:dyDescent="0.2">
      <c r="A5" s="10" t="s">
        <v>1</v>
      </c>
      <c r="B5" s="4" t="s">
        <v>109</v>
      </c>
      <c r="C5" s="11"/>
      <c r="D5" s="29">
        <f>IF(C5=Scales!C7,5,IF(C5=Scales!C6,4,IF(C5=Scales!C5,3,IF(C5=Scales!C4,2,IF(C5=Scales!C3,1,0)))))</f>
        <v>0</v>
      </c>
    </row>
    <row r="6" spans="1:4" s="5" customFormat="1" ht="16" customHeight="1" x14ac:dyDescent="0.2">
      <c r="A6" s="10" t="s">
        <v>2</v>
      </c>
      <c r="B6" s="4" t="s">
        <v>112</v>
      </c>
      <c r="C6" s="11"/>
      <c r="D6" s="29">
        <f>IF(C6=Scales!D7,5,IF(C6=Scales!D6,4,IF(C6=Scales!D5,3,IF(C6=Scales!D4,2,IF(C6=Scales!D3,1,0)))))</f>
        <v>0</v>
      </c>
    </row>
    <row r="7" spans="1:4" s="5" customFormat="1" ht="16" customHeight="1" x14ac:dyDescent="0.2">
      <c r="A7" s="10" t="s">
        <v>3</v>
      </c>
      <c r="B7" s="4" t="s">
        <v>11</v>
      </c>
      <c r="C7" s="11"/>
      <c r="D7" s="29">
        <f>IF(C7=Scales!E7,5,IF(C7=Scales!E6,4,IF(C7=Scales!E5,3,IF(C7=Scales!E4,2,IF(C7=Scales!E3,1,0)))))</f>
        <v>0</v>
      </c>
    </row>
    <row r="8" spans="1:4" s="5" customFormat="1" ht="16" customHeight="1" x14ac:dyDescent="0.2">
      <c r="A8" s="10" t="s">
        <v>4</v>
      </c>
      <c r="B8" s="4" t="s">
        <v>110</v>
      </c>
      <c r="C8" s="11"/>
      <c r="D8" s="29">
        <f>IF(C8=Scales!F7,5,IF(C8=Scales!F6,4,IF(C8=Scales!F5,3,IF(C8=Scales!F4,2,IF(C8=Scales!F3,1,0)))))</f>
        <v>0</v>
      </c>
    </row>
    <row r="9" spans="1:4" s="5" customFormat="1" ht="16" customHeight="1" x14ac:dyDescent="0.2">
      <c r="A9" s="10" t="s">
        <v>5</v>
      </c>
      <c r="B9" s="4" t="s">
        <v>14</v>
      </c>
      <c r="C9" s="11"/>
      <c r="D9" s="29">
        <f>IF(C9=Scales!G7,5,IF(C9=Scales!G6,4,IF(C9=Scales!G5,3,IF(C9=Scales!G4,2,IF(C9=Scales!G3,1,0)))))</f>
        <v>0</v>
      </c>
    </row>
    <row r="10" spans="1:4" s="5" customFormat="1" ht="16" customHeight="1" x14ac:dyDescent="0.2">
      <c r="A10" s="10" t="s">
        <v>6</v>
      </c>
      <c r="B10" s="4" t="s">
        <v>111</v>
      </c>
      <c r="C10" s="11"/>
      <c r="D10" s="29">
        <f>IF(C10=Scales!H7,5,IF(C10=Scales!H6,4,IF(C10=Scales!H5,3,IF(C10=Scales!H4,2,IF(C10=Scales!H3,1,0)))))</f>
        <v>0</v>
      </c>
    </row>
    <row r="11" spans="1:4" s="5" customFormat="1" ht="16" customHeight="1" x14ac:dyDescent="0.2">
      <c r="A11" s="10" t="s">
        <v>7</v>
      </c>
      <c r="B11" s="4" t="s">
        <v>15</v>
      </c>
      <c r="C11" s="11"/>
      <c r="D11" s="29">
        <f>IF(C11=Scales!I7,5,IF(C11=Scales!I6,4,IF(C11=Scales!I5,3,IF(C11=Scales!I4,2,IF(C11=Scales!I3,1,0)))))</f>
        <v>0</v>
      </c>
    </row>
    <row r="12" spans="1:4" s="5" customFormat="1" ht="16" customHeight="1" x14ac:dyDescent="0.2">
      <c r="B12" s="12" t="s">
        <v>53</v>
      </c>
      <c r="C12" s="6" t="str">
        <f>IF(D12="Not all dropdowns are filled",D12,IF(D12&gt;31,Scales!J7,IF(D12&gt;27,Scales!J6,IF(D12&gt;19,Scales!J5,IF(D12&gt;11,Scales!J4,IF(D12&gt;7,Scales!J3,""))))))</f>
        <v>Not all dropdowns are filled</v>
      </c>
      <c r="D12" s="28" t="str">
        <f>IF(COUNTIF(C4:C11,"")=0,SUM(D4:D11),"Not all dropdowns are filled")</f>
        <v>Not all dropdowns are filled</v>
      </c>
    </row>
    <row r="13" spans="1:4" s="5" customFormat="1" ht="16" customHeight="1" x14ac:dyDescent="0.2">
      <c r="D13" s="28"/>
    </row>
    <row r="14" spans="1:4" s="13" customFormat="1" ht="16" customHeight="1" x14ac:dyDescent="0.2">
      <c r="B14" s="6" t="s">
        <v>52</v>
      </c>
      <c r="C14" s="5"/>
      <c r="D14" s="29"/>
    </row>
    <row r="15" spans="1:4" s="3" customFormat="1" ht="16" customHeight="1" x14ac:dyDescent="0.15">
      <c r="B15" s="36" t="s">
        <v>51</v>
      </c>
      <c r="C15" s="37"/>
      <c r="D15" s="30"/>
    </row>
    <row r="16" spans="1:4" s="3" customFormat="1" ht="14" customHeight="1" x14ac:dyDescent="0.15">
      <c r="B16" s="32"/>
      <c r="C16" s="33"/>
      <c r="D16" s="30"/>
    </row>
    <row r="17" spans="2:4" s="3" customFormat="1" ht="14" customHeight="1" x14ac:dyDescent="0.15">
      <c r="B17" s="32"/>
      <c r="C17" s="33"/>
      <c r="D17" s="30"/>
    </row>
    <row r="18" spans="2:4" s="3" customFormat="1" ht="14" customHeight="1" x14ac:dyDescent="0.15">
      <c r="B18" s="32"/>
      <c r="C18" s="33"/>
      <c r="D18" s="30"/>
    </row>
    <row r="19" spans="2:4" s="3" customFormat="1" ht="14" customHeight="1" x14ac:dyDescent="0.15">
      <c r="B19" s="32"/>
      <c r="C19" s="33"/>
      <c r="D19" s="30"/>
    </row>
    <row r="20" spans="2:4" s="3" customFormat="1" ht="14" customHeight="1" x14ac:dyDescent="0.15">
      <c r="B20" s="32"/>
      <c r="C20" s="33"/>
      <c r="D20" s="30"/>
    </row>
    <row r="21" spans="2:4" s="3" customFormat="1" ht="14" customHeight="1" x14ac:dyDescent="0.15">
      <c r="B21" s="32"/>
      <c r="C21" s="33"/>
      <c r="D21" s="30"/>
    </row>
    <row r="22" spans="2:4" s="3" customFormat="1" ht="14" customHeight="1" x14ac:dyDescent="0.15">
      <c r="B22" s="32"/>
      <c r="C22" s="33"/>
      <c r="D22" s="30"/>
    </row>
    <row r="23" spans="2:4" s="3" customFormat="1" ht="14" customHeight="1" x14ac:dyDescent="0.15">
      <c r="B23" s="32"/>
      <c r="C23" s="33"/>
      <c r="D23" s="30"/>
    </row>
    <row r="24" spans="2:4" s="3" customFormat="1" ht="14" customHeight="1" x14ac:dyDescent="0.15">
      <c r="B24" s="32"/>
      <c r="C24" s="33"/>
      <c r="D24" s="30"/>
    </row>
    <row r="25" spans="2:4" s="3" customFormat="1" ht="14" customHeight="1" x14ac:dyDescent="0.15">
      <c r="B25" s="32"/>
      <c r="C25" s="33"/>
      <c r="D25" s="30"/>
    </row>
    <row r="26" spans="2:4" s="3" customFormat="1" ht="14" customHeight="1" x14ac:dyDescent="0.15">
      <c r="B26" s="32"/>
      <c r="C26" s="33"/>
      <c r="D26" s="30"/>
    </row>
    <row r="27" spans="2:4" s="3" customFormat="1" ht="14" customHeight="1" x14ac:dyDescent="0.15">
      <c r="B27" s="32"/>
      <c r="C27" s="33"/>
      <c r="D27" s="30"/>
    </row>
    <row r="28" spans="2:4" s="3" customFormat="1" ht="14" customHeight="1" x14ac:dyDescent="0.15">
      <c r="B28" s="32"/>
      <c r="C28" s="33"/>
      <c r="D28" s="30"/>
    </row>
    <row r="29" spans="2:4" s="3" customFormat="1" ht="14" customHeight="1" x14ac:dyDescent="0.15">
      <c r="B29" s="34"/>
      <c r="C29" s="35"/>
      <c r="D29" s="30"/>
    </row>
    <row r="30" spans="2:4" s="3" customFormat="1" ht="14" customHeight="1" x14ac:dyDescent="0.15">
      <c r="B30" s="38"/>
      <c r="C30" s="38"/>
      <c r="D30" s="30"/>
    </row>
    <row r="31" spans="2:4" s="3" customFormat="1" ht="14" customHeight="1" x14ac:dyDescent="0.15">
      <c r="D31" s="30"/>
    </row>
    <row r="32" spans="2:4" s="3" customFormat="1" ht="14" customHeight="1" x14ac:dyDescent="0.2">
      <c r="B32" s="16" t="s">
        <v>61</v>
      </c>
      <c r="C32" s="16" t="s">
        <v>140</v>
      </c>
      <c r="D32" s="30"/>
    </row>
    <row r="33" spans="2:4" s="3" customFormat="1" ht="54" customHeight="1" x14ac:dyDescent="0.15">
      <c r="B33" s="7" t="s">
        <v>62</v>
      </c>
      <c r="C33" s="4" t="str">
        <f>IF($C$12=Scales!$J$7,'Scalable Approach'!F3,IF($C$12=Scales!$J$6,'Scalable Approach'!E3,IF($C$12=Scales!$J$5,'Scalable Approach'!D3,IF($C$12=Scales!$J$4,'Scalable Approach'!C3,IF($C$12=Scales!$J$3,'Scalable Approach'!B3,"")))))</f>
        <v/>
      </c>
      <c r="D33" s="30"/>
    </row>
    <row r="34" spans="2:4" s="3" customFormat="1" ht="54" customHeight="1" x14ac:dyDescent="0.15">
      <c r="B34" s="7" t="s">
        <v>63</v>
      </c>
      <c r="C34" s="4" t="str">
        <f>IF($C$12=Scales!$J$7,'Scalable Approach'!F4,IF($C$12=Scales!$J$6,'Scalable Approach'!E4,IF($C$12=Scales!$J$5,'Scalable Approach'!D4,IF($C$12=Scales!$J$4,'Scalable Approach'!C4,IF($C$12=Scales!$J$3,'Scalable Approach'!B4,"")))))</f>
        <v/>
      </c>
      <c r="D34" s="30"/>
    </row>
    <row r="35" spans="2:4" s="3" customFormat="1" ht="54" customHeight="1" x14ac:dyDescent="0.15">
      <c r="B35" s="7" t="s">
        <v>68</v>
      </c>
      <c r="C35" s="4" t="str">
        <f>IF($C$12=Scales!$J$7,'Scalable Approach'!F5,IF($C$12=Scales!$J$6,'Scalable Approach'!E5,IF($C$12=Scales!$J$5,'Scalable Approach'!D5,IF($C$12=Scales!$J$4,'Scalable Approach'!C5,IF($C$12=Scales!$J$3,'Scalable Approach'!B5,"")))))</f>
        <v/>
      </c>
      <c r="D35" s="30"/>
    </row>
    <row r="36" spans="2:4" s="3" customFormat="1" ht="54" customHeight="1" x14ac:dyDescent="0.15">
      <c r="B36" s="7" t="s">
        <v>74</v>
      </c>
      <c r="C36" s="4" t="str">
        <f>IF($C$12=Scales!$J$7,'Scalable Approach'!F6,IF($C$12=Scales!$J$6,'Scalable Approach'!E6,IF($C$12=Scales!$J$5,'Scalable Approach'!D6,IF($C$12=Scales!$J$4,'Scalable Approach'!C6,IF($C$12=Scales!$J$3,'Scalable Approach'!B6,"")))))</f>
        <v/>
      </c>
      <c r="D36" s="30"/>
    </row>
    <row r="37" spans="2:4" s="3" customFormat="1" ht="54" customHeight="1" x14ac:dyDescent="0.15">
      <c r="B37" s="7" t="s">
        <v>79</v>
      </c>
      <c r="C37" s="4" t="str">
        <f>IF($C$12=Scales!$J$7,'Scalable Approach'!F7,IF($C$12=Scales!$J$6,'Scalable Approach'!E7,IF($C$12=Scales!$J$5,'Scalable Approach'!D7,IF($C$12=Scales!$J$4,'Scalable Approach'!C7,IF($C$12=Scales!$J$3,'Scalable Approach'!B7,"")))))</f>
        <v/>
      </c>
      <c r="D37" s="30"/>
    </row>
    <row r="38" spans="2:4" s="3" customFormat="1" ht="54" customHeight="1" x14ac:dyDescent="0.15">
      <c r="B38" s="7" t="s">
        <v>85</v>
      </c>
      <c r="C38" s="4" t="str">
        <f>IF($C$12=Scales!$J$7,'Scalable Approach'!F8,IF($C$12=Scales!$J$6,'Scalable Approach'!E8,IF($C$12=Scales!$J$5,'Scalable Approach'!D8,IF($C$12=Scales!$J$4,'Scalable Approach'!C8,IF($C$12=Scales!$J$3,'Scalable Approach'!B8,"")))))</f>
        <v/>
      </c>
      <c r="D38" s="30"/>
    </row>
    <row r="39" spans="2:4" s="3" customFormat="1" ht="54" customHeight="1" x14ac:dyDescent="0.15">
      <c r="B39" s="7" t="s">
        <v>89</v>
      </c>
      <c r="C39" s="4" t="str">
        <f>IF($C$12=Scales!$J$7,'Scalable Approach'!F9,IF($C$12=Scales!$J$6,'Scalable Approach'!E9,IF($C$12=Scales!$J$5,'Scalable Approach'!D9,IF($C$12=Scales!$J$4,'Scalable Approach'!C9,IF($C$12=Scales!$J$3,'Scalable Approach'!B9,"")))))</f>
        <v/>
      </c>
      <c r="D39" s="30"/>
    </row>
    <row r="40" spans="2:4" s="3" customFormat="1" ht="54" customHeight="1" x14ac:dyDescent="0.15">
      <c r="B40" s="7" t="s">
        <v>93</v>
      </c>
      <c r="C40" s="4" t="str">
        <f>IF($C$12=Scales!$J$7,'Scalable Approach'!F10,IF($C$12=Scales!$J$6,'Scalable Approach'!E10,IF($C$12=Scales!$J$5,'Scalable Approach'!D10,IF($C$12=Scales!$J$4,'Scalable Approach'!C10,IF($C$12=Scales!$J$3,'Scalable Approach'!B10,"")))))</f>
        <v/>
      </c>
      <c r="D40" s="30"/>
    </row>
    <row r="41" spans="2:4" s="3" customFormat="1" ht="54" customHeight="1" x14ac:dyDescent="0.15">
      <c r="B41" s="7" t="s">
        <v>99</v>
      </c>
      <c r="C41" s="4" t="str">
        <f>IF($C$12=Scales!$J$7,'Scalable Approach'!F11,IF($C$12=Scales!$J$6,'Scalable Approach'!E11,IF($C$12=Scales!$J$5,'Scalable Approach'!D11,IF($C$12=Scales!$J$4,'Scalable Approach'!C11,IF($C$12=Scales!$J$3,'Scalable Approach'!B11,"")))))</f>
        <v/>
      </c>
      <c r="D41" s="30"/>
    </row>
    <row r="42" spans="2:4" s="3" customFormat="1" ht="54" customHeight="1" x14ac:dyDescent="0.15">
      <c r="B42" s="7" t="s">
        <v>106</v>
      </c>
      <c r="C42" s="4" t="str">
        <f>IF($C$12=Scales!$J$7,'Scalable Approach'!F12,IF($C$12=Scales!$J$6,'Scalable Approach'!E12,IF($C$12=Scales!$J$5,'Scalable Approach'!D12,IF($C$12=Scales!$J$4,'Scalable Approach'!C12,IF($C$12=Scales!$J$3,'Scalable Approach'!B12,"")))))</f>
        <v/>
      </c>
      <c r="D42" s="30"/>
    </row>
    <row r="43" spans="2:4" s="3" customFormat="1" ht="14" hidden="1" customHeight="1" x14ac:dyDescent="0.15">
      <c r="D43" s="30"/>
    </row>
    <row r="44" spans="2:4" s="3" customFormat="1" ht="14" hidden="1" customHeight="1" x14ac:dyDescent="0.15">
      <c r="D44" s="30"/>
    </row>
    <row r="45" spans="2:4" s="3" customFormat="1" ht="14" hidden="1" customHeight="1" x14ac:dyDescent="0.15">
      <c r="D45" s="30"/>
    </row>
    <row r="46" spans="2:4" s="3" customFormat="1" ht="14" hidden="1" customHeight="1" x14ac:dyDescent="0.15">
      <c r="D46" s="30"/>
    </row>
    <row r="47" spans="2:4" s="3" customFormat="1" ht="14" hidden="1" customHeight="1" x14ac:dyDescent="0.15">
      <c r="D47" s="30"/>
    </row>
    <row r="48" spans="2:4" s="3" customFormat="1" ht="14" hidden="1" customHeight="1" x14ac:dyDescent="0.15">
      <c r="D48" s="30"/>
    </row>
    <row r="49" spans="4:4" s="3" customFormat="1" ht="14" hidden="1" customHeight="1" x14ac:dyDescent="0.15">
      <c r="D49" s="30"/>
    </row>
    <row r="50" spans="4:4" s="3" customFormat="1" ht="14" hidden="1" customHeight="1" x14ac:dyDescent="0.15">
      <c r="D50" s="30"/>
    </row>
    <row r="51" spans="4:4" s="3" customFormat="1" ht="14" hidden="1" customHeight="1" x14ac:dyDescent="0.15">
      <c r="D51" s="30"/>
    </row>
    <row r="52" spans="4:4" s="3" customFormat="1" ht="14" hidden="1" customHeight="1" x14ac:dyDescent="0.15">
      <c r="D52" s="30"/>
    </row>
    <row r="53" spans="4:4" s="3" customFormat="1" ht="14" hidden="1" customHeight="1" x14ac:dyDescent="0.15">
      <c r="D53" s="30"/>
    </row>
    <row r="54" spans="4:4" s="3" customFormat="1" ht="14" hidden="1" customHeight="1" x14ac:dyDescent="0.15">
      <c r="D54" s="30"/>
    </row>
    <row r="55" spans="4:4" s="3" customFormat="1" ht="14" hidden="1" customHeight="1" x14ac:dyDescent="0.15">
      <c r="D55" s="30"/>
    </row>
    <row r="56" spans="4:4" s="3" customFormat="1" ht="14" hidden="1" customHeight="1" x14ac:dyDescent="0.15">
      <c r="D56" s="30"/>
    </row>
    <row r="57" spans="4:4" s="3" customFormat="1" ht="14" hidden="1" customHeight="1" x14ac:dyDescent="0.15">
      <c r="D57" s="30"/>
    </row>
    <row r="58" spans="4:4" s="3" customFormat="1" ht="14" hidden="1" customHeight="1" x14ac:dyDescent="0.15">
      <c r="D58" s="30"/>
    </row>
    <row r="59" spans="4:4" s="3" customFormat="1" ht="14" hidden="1" customHeight="1" x14ac:dyDescent="0.15">
      <c r="D59" s="30"/>
    </row>
    <row r="60" spans="4:4" s="3" customFormat="1" ht="14" hidden="1" customHeight="1" x14ac:dyDescent="0.15">
      <c r="D60" s="30"/>
    </row>
    <row r="61" spans="4:4" s="3" customFormat="1" hidden="1" x14ac:dyDescent="0.15">
      <c r="D61" s="30"/>
    </row>
    <row r="62" spans="4:4" s="3" customFormat="1" hidden="1" x14ac:dyDescent="0.15">
      <c r="D62" s="30"/>
    </row>
    <row r="63" spans="4:4" s="3" customFormat="1" hidden="1" x14ac:dyDescent="0.15">
      <c r="D63" s="30"/>
    </row>
    <row r="64" spans="4:4" s="3" customFormat="1" hidden="1" x14ac:dyDescent="0.15">
      <c r="D64" s="30"/>
    </row>
    <row r="65" spans="4:4" s="3" customFormat="1" hidden="1" x14ac:dyDescent="0.15">
      <c r="D65" s="30"/>
    </row>
    <row r="66" spans="4:4" s="3" customFormat="1" hidden="1" x14ac:dyDescent="0.15">
      <c r="D66" s="30"/>
    </row>
    <row r="67" spans="4:4" s="3" customFormat="1" hidden="1" x14ac:dyDescent="0.15">
      <c r="D67" s="30"/>
    </row>
    <row r="68" spans="4:4" s="3" customFormat="1" hidden="1" x14ac:dyDescent="0.15">
      <c r="D68" s="30"/>
    </row>
    <row r="69" spans="4:4" s="3" customFormat="1" hidden="1" x14ac:dyDescent="0.15">
      <c r="D69" s="30"/>
    </row>
    <row r="70" spans="4:4" s="3" customFormat="1" hidden="1" x14ac:dyDescent="0.15">
      <c r="D70" s="30"/>
    </row>
    <row r="71" spans="4:4" s="3" customFormat="1" hidden="1" x14ac:dyDescent="0.15">
      <c r="D71" s="30"/>
    </row>
    <row r="72" spans="4:4" s="3" customFormat="1" hidden="1" x14ac:dyDescent="0.15">
      <c r="D72" s="30"/>
    </row>
    <row r="73" spans="4:4" s="3" customFormat="1" hidden="1" x14ac:dyDescent="0.15">
      <c r="D73" s="30"/>
    </row>
    <row r="74" spans="4:4" s="3" customFormat="1" hidden="1" x14ac:dyDescent="0.15">
      <c r="D74" s="30"/>
    </row>
    <row r="75" spans="4:4" s="3" customFormat="1" hidden="1" x14ac:dyDescent="0.15">
      <c r="D75" s="30"/>
    </row>
    <row r="76" spans="4:4" s="3" customFormat="1" hidden="1" x14ac:dyDescent="0.15">
      <c r="D76" s="30"/>
    </row>
    <row r="77" spans="4:4" s="3" customFormat="1" hidden="1" x14ac:dyDescent="0.15">
      <c r="D77" s="30"/>
    </row>
    <row r="78" spans="4:4" s="3" customFormat="1" hidden="1" x14ac:dyDescent="0.15">
      <c r="D78" s="30"/>
    </row>
    <row r="79" spans="4:4" s="3" customFormat="1" hidden="1" x14ac:dyDescent="0.15">
      <c r="D79" s="30"/>
    </row>
    <row r="80" spans="4:4" s="3" customFormat="1" hidden="1" x14ac:dyDescent="0.15">
      <c r="D80" s="30"/>
    </row>
    <row r="81" spans="4:4" s="3" customFormat="1" hidden="1" x14ac:dyDescent="0.15">
      <c r="D81" s="30"/>
    </row>
    <row r="82" spans="4:4" s="3" customFormat="1" hidden="1" x14ac:dyDescent="0.15">
      <c r="D82" s="30"/>
    </row>
    <row r="83" spans="4:4" s="3" customFormat="1" hidden="1" x14ac:dyDescent="0.15">
      <c r="D83" s="30"/>
    </row>
  </sheetData>
  <mergeCells count="17">
    <mergeCell ref="B28:C28"/>
    <mergeCell ref="B29:C29"/>
    <mergeCell ref="B15:C15"/>
    <mergeCell ref="B22:C22"/>
    <mergeCell ref="B21:C21"/>
    <mergeCell ref="B20:C20"/>
    <mergeCell ref="B23:C23"/>
    <mergeCell ref="B24:C24"/>
    <mergeCell ref="B25:C25"/>
    <mergeCell ref="B26:C26"/>
    <mergeCell ref="B27:C27"/>
    <mergeCell ref="B18:C18"/>
    <mergeCell ref="B19:C19"/>
    <mergeCell ref="A1:B1"/>
    <mergeCell ref="A2:C2"/>
    <mergeCell ref="B16:C16"/>
    <mergeCell ref="B17:C17"/>
  </mergeCells>
  <phoneticPr fontId="3" type="noConversion"/>
  <conditionalFormatting sqref="D4:D11">
    <cfRule type="cellIs" dxfId="12" priority="9" stopIfTrue="1" operator="between">
      <formula>1</formula>
      <formula>2</formula>
    </cfRule>
    <cfRule type="cellIs" dxfId="11" priority="10" stopIfTrue="1" operator="greaterThan">
      <formula>3</formula>
    </cfRule>
    <cfRule type="cellIs" dxfId="10" priority="11" stopIfTrue="1" operator="equal">
      <formula>3</formula>
    </cfRule>
  </conditionalFormatting>
  <conditionalFormatting sqref="D12">
    <cfRule type="cellIs" dxfId="9" priority="12" stopIfTrue="1" operator="greaterThan">
      <formula>175</formula>
    </cfRule>
    <cfRule type="cellIs" dxfId="8" priority="13" stopIfTrue="1" operator="between">
      <formula>125</formula>
      <formula>175</formula>
    </cfRule>
    <cfRule type="cellIs" dxfId="7" priority="14" stopIfTrue="1" operator="between">
      <formula>50</formula>
      <formula>124</formula>
    </cfRule>
  </conditionalFormatting>
  <conditionalFormatting sqref="C12">
    <cfRule type="containsText" dxfId="6" priority="4" operator="containsText" text="Minor initiative">
      <formula>NOT(ISERROR(SEARCH("Minor initiative",C12)))</formula>
    </cfRule>
    <cfRule type="containsText" dxfId="5" priority="5" operator="containsText" text="Small project">
      <formula>NOT(ISERROR(SEARCH("Small project",C12)))</formula>
    </cfRule>
    <cfRule type="containsText" dxfId="4" priority="6" operator="containsText" text="Medium project">
      <formula>NOT(ISERROR(SEARCH("Medium project",C12)))</formula>
    </cfRule>
    <cfRule type="containsText" dxfId="3" priority="7" operator="containsText" text="Large project">
      <formula>NOT(ISERROR(SEARCH("Large project",C12)))</formula>
    </cfRule>
    <cfRule type="containsText" dxfId="2" priority="8" operator="containsText" text="Very large project or program">
      <formula>NOT(ISERROR(SEARCH("Very large project or program",C12)))</formula>
    </cfRule>
  </conditionalFormatting>
  <conditionalFormatting sqref="B32:B42">
    <cfRule type="expression" dxfId="1" priority="2">
      <formula>$C$12="Not all dropdowns are filled"</formula>
    </cfRule>
  </conditionalFormatting>
  <conditionalFormatting sqref="C32">
    <cfRule type="expression" dxfId="0" priority="1">
      <formula>$C$12="Not all dropdowns are filled"</formula>
    </cfRule>
  </conditionalFormatting>
  <pageMargins left="0.7" right="0.7" top="0.75" bottom="0.75" header="0.5" footer="0.5"/>
  <pageSetup orientation="landscape" horizontalDpi="4294967292" verticalDpi="4294967292"/>
  <ignoredErrors>
    <ignoredError sqref="A4:A9 A10:A11"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prompt="Select a response from the dropdown menu" xr:uid="{00000000-0002-0000-0000-000000000000}">
          <x14:formula1>
            <xm:f>Scales!$B$3:$B$7</xm:f>
          </x14:formula1>
          <xm:sqref>C4</xm:sqref>
        </x14:dataValidation>
        <x14:dataValidation type="list" allowBlank="1" showInputMessage="1" showErrorMessage="1" xr:uid="{00000000-0002-0000-0000-000001000000}">
          <x14:formula1>
            <xm:f>Scales!$C$3:$C$7</xm:f>
          </x14:formula1>
          <xm:sqref>C5</xm:sqref>
        </x14:dataValidation>
        <x14:dataValidation type="list" allowBlank="1" showInputMessage="1" showErrorMessage="1" xr:uid="{00000000-0002-0000-0000-000002000000}">
          <x14:formula1>
            <xm:f>Scales!$D$3:$D$7</xm:f>
          </x14:formula1>
          <xm:sqref>C6</xm:sqref>
        </x14:dataValidation>
        <x14:dataValidation type="list" allowBlank="1" showInputMessage="1" showErrorMessage="1" xr:uid="{00000000-0002-0000-0000-000003000000}">
          <x14:formula1>
            <xm:f>Scales!$E$3:$E$7</xm:f>
          </x14:formula1>
          <xm:sqref>C7</xm:sqref>
        </x14:dataValidation>
        <x14:dataValidation type="list" allowBlank="1" showInputMessage="1" showErrorMessage="1" xr:uid="{00000000-0002-0000-0000-000004000000}">
          <x14:formula1>
            <xm:f>Scales!$F$3:$F$7</xm:f>
          </x14:formula1>
          <xm:sqref>C8</xm:sqref>
        </x14:dataValidation>
        <x14:dataValidation type="list" allowBlank="1" showInputMessage="1" showErrorMessage="1" xr:uid="{00000000-0002-0000-0000-000005000000}">
          <x14:formula1>
            <xm:f>Scales!$G$3:$G$7</xm:f>
          </x14:formula1>
          <xm:sqref>C9</xm:sqref>
        </x14:dataValidation>
        <x14:dataValidation type="list" allowBlank="1" showInputMessage="1" showErrorMessage="1" xr:uid="{00000000-0002-0000-0000-000006000000}">
          <x14:formula1>
            <xm:f>Scales!$I$3:$I$7</xm:f>
          </x14:formula1>
          <xm:sqref>C11</xm:sqref>
        </x14:dataValidation>
        <x14:dataValidation type="list" allowBlank="1" showInputMessage="1" showErrorMessage="1" xr:uid="{00000000-0002-0000-0000-000007000000}">
          <x14:formula1>
            <xm:f>Scales!$H$3:$H$7</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18D9-E6E1-A64F-A2D1-85A19F24B82D}">
  <sheetPr codeName="Sheet3"/>
  <dimension ref="A1:J7"/>
  <sheetViews>
    <sheetView workbookViewId="0">
      <selection activeCell="J8" sqref="J8"/>
    </sheetView>
  </sheetViews>
  <sheetFormatPr baseColWidth="10" defaultRowHeight="13" x14ac:dyDescent="0.15"/>
  <sheetData>
    <row r="1" spans="1:10" x14ac:dyDescent="0.15">
      <c r="A1" s="26" t="s">
        <v>122</v>
      </c>
    </row>
    <row r="2" spans="1:10" ht="68" x14ac:dyDescent="0.2">
      <c r="A2" s="6"/>
      <c r="B2" s="7" t="s">
        <v>44</v>
      </c>
      <c r="C2" s="7" t="s">
        <v>10</v>
      </c>
      <c r="D2" s="7" t="s">
        <v>13</v>
      </c>
      <c r="E2" s="7" t="s">
        <v>11</v>
      </c>
      <c r="F2" s="7" t="s">
        <v>12</v>
      </c>
      <c r="G2" s="7" t="s">
        <v>45</v>
      </c>
      <c r="H2" s="7" t="s">
        <v>54</v>
      </c>
      <c r="I2" s="7" t="s">
        <v>15</v>
      </c>
      <c r="J2" s="7" t="s">
        <v>123</v>
      </c>
    </row>
    <row r="3" spans="1:10" ht="16" x14ac:dyDescent="0.2">
      <c r="A3" s="9"/>
      <c r="B3" s="9" t="s">
        <v>46</v>
      </c>
      <c r="C3" s="9" t="s">
        <v>16</v>
      </c>
      <c r="D3" s="9" t="s">
        <v>19</v>
      </c>
      <c r="E3" s="9" t="s">
        <v>24</v>
      </c>
      <c r="F3" s="9" t="s">
        <v>29</v>
      </c>
      <c r="G3" s="9" t="s">
        <v>34</v>
      </c>
      <c r="H3" s="9" t="s">
        <v>55</v>
      </c>
      <c r="I3" s="9" t="s">
        <v>39</v>
      </c>
      <c r="J3" s="9" t="s">
        <v>124</v>
      </c>
    </row>
    <row r="4" spans="1:10" ht="16" x14ac:dyDescent="0.2">
      <c r="A4" s="9"/>
      <c r="B4" s="9" t="s">
        <v>47</v>
      </c>
      <c r="C4" s="9" t="s">
        <v>17</v>
      </c>
      <c r="D4" s="9" t="s">
        <v>20</v>
      </c>
      <c r="E4" s="9" t="s">
        <v>25</v>
      </c>
      <c r="F4" s="9" t="s">
        <v>30</v>
      </c>
      <c r="G4" s="9" t="s">
        <v>35</v>
      </c>
      <c r="H4" s="9" t="s">
        <v>56</v>
      </c>
      <c r="I4" s="9" t="s">
        <v>40</v>
      </c>
      <c r="J4" s="9" t="s">
        <v>125</v>
      </c>
    </row>
    <row r="5" spans="1:10" ht="16" x14ac:dyDescent="0.2">
      <c r="A5" s="9"/>
      <c r="B5" s="9" t="s">
        <v>48</v>
      </c>
      <c r="C5" s="9" t="s">
        <v>119</v>
      </c>
      <c r="D5" s="9" t="s">
        <v>21</v>
      </c>
      <c r="E5" s="9" t="s">
        <v>26</v>
      </c>
      <c r="F5" s="9" t="s">
        <v>31</v>
      </c>
      <c r="G5" s="9" t="s">
        <v>36</v>
      </c>
      <c r="H5" s="9" t="s">
        <v>57</v>
      </c>
      <c r="I5" s="9" t="s">
        <v>41</v>
      </c>
      <c r="J5" s="9" t="s">
        <v>126</v>
      </c>
    </row>
    <row r="6" spans="1:10" ht="16" x14ac:dyDescent="0.2">
      <c r="A6" s="9"/>
      <c r="B6" s="9" t="s">
        <v>49</v>
      </c>
      <c r="C6" s="9" t="s">
        <v>18</v>
      </c>
      <c r="D6" s="9" t="s">
        <v>22</v>
      </c>
      <c r="E6" s="9" t="s">
        <v>27</v>
      </c>
      <c r="F6" s="9" t="s">
        <v>32</v>
      </c>
      <c r="G6" s="9" t="s">
        <v>37</v>
      </c>
      <c r="H6" s="9" t="s">
        <v>58</v>
      </c>
      <c r="I6" s="9" t="s">
        <v>42</v>
      </c>
      <c r="J6" s="9" t="s">
        <v>127</v>
      </c>
    </row>
    <row r="7" spans="1:10" ht="16" x14ac:dyDescent="0.2">
      <c r="A7" s="9"/>
      <c r="B7" s="9" t="s">
        <v>50</v>
      </c>
      <c r="C7" s="9" t="s">
        <v>120</v>
      </c>
      <c r="D7" s="9" t="s">
        <v>23</v>
      </c>
      <c r="E7" s="9" t="s">
        <v>28</v>
      </c>
      <c r="F7" s="9" t="s">
        <v>33</v>
      </c>
      <c r="G7" s="9" t="s">
        <v>38</v>
      </c>
      <c r="H7" s="9" t="s">
        <v>59</v>
      </c>
      <c r="I7" s="9" t="s">
        <v>43</v>
      </c>
      <c r="J7" s="9"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10"/>
  <sheetViews>
    <sheetView workbookViewId="0">
      <selection activeCell="J8" sqref="J8"/>
    </sheetView>
  </sheetViews>
  <sheetFormatPr baseColWidth="10" defaultRowHeight="13" x14ac:dyDescent="0.15"/>
  <cols>
    <col min="1" max="1" width="25.6640625" style="14" customWidth="1"/>
    <col min="2" max="6" width="30.5" style="14" customWidth="1"/>
    <col min="7" max="7" width="24.1640625" style="14" customWidth="1"/>
    <col min="8" max="16384" width="10.83203125" style="14"/>
  </cols>
  <sheetData>
    <row r="1" spans="1:6" ht="20" x14ac:dyDescent="0.2">
      <c r="A1" s="18" t="s">
        <v>60</v>
      </c>
      <c r="B1" s="9" t="s">
        <v>121</v>
      </c>
    </row>
    <row r="2" spans="1:6" s="16" customFormat="1" ht="187" x14ac:dyDescent="0.2">
      <c r="A2" s="16" t="s">
        <v>61</v>
      </c>
      <c r="B2" s="19" t="s">
        <v>114</v>
      </c>
      <c r="C2" s="20" t="s">
        <v>115</v>
      </c>
      <c r="D2" s="21" t="s">
        <v>117</v>
      </c>
      <c r="E2" s="22" t="s">
        <v>116</v>
      </c>
      <c r="F2" s="23" t="s">
        <v>118</v>
      </c>
    </row>
    <row r="3" spans="1:6" s="15" customFormat="1" ht="98" x14ac:dyDescent="0.15">
      <c r="A3" s="17" t="s">
        <v>62</v>
      </c>
      <c r="B3" s="15" t="s">
        <v>105</v>
      </c>
      <c r="C3" s="31" t="s">
        <v>129</v>
      </c>
      <c r="D3" s="31" t="s">
        <v>129</v>
      </c>
      <c r="E3" s="31" t="s">
        <v>130</v>
      </c>
      <c r="F3" s="31" t="s">
        <v>131</v>
      </c>
    </row>
    <row r="4" spans="1:6" s="15" customFormat="1" ht="84" x14ac:dyDescent="0.15">
      <c r="A4" s="17" t="s">
        <v>63</v>
      </c>
      <c r="B4" s="15" t="s">
        <v>64</v>
      </c>
      <c r="C4" s="15" t="s">
        <v>65</v>
      </c>
      <c r="D4" s="15" t="s">
        <v>66</v>
      </c>
      <c r="E4" s="15" t="s">
        <v>67</v>
      </c>
      <c r="F4" s="15" t="s">
        <v>67</v>
      </c>
    </row>
    <row r="5" spans="1:6" s="15" customFormat="1" ht="84" x14ac:dyDescent="0.15">
      <c r="A5" s="17" t="s">
        <v>68</v>
      </c>
      <c r="B5" s="15" t="s">
        <v>69</v>
      </c>
      <c r="C5" s="15" t="s">
        <v>98</v>
      </c>
      <c r="D5" s="15" t="s">
        <v>70</v>
      </c>
      <c r="E5" s="15" t="s">
        <v>73</v>
      </c>
      <c r="F5" s="31" t="s">
        <v>132</v>
      </c>
    </row>
    <row r="6" spans="1:6" s="15" customFormat="1" ht="70" x14ac:dyDescent="0.15">
      <c r="A6" s="17" t="s">
        <v>74</v>
      </c>
      <c r="B6" s="15" t="s">
        <v>76</v>
      </c>
      <c r="C6" s="15" t="s">
        <v>75</v>
      </c>
      <c r="D6" s="15" t="s">
        <v>77</v>
      </c>
      <c r="E6" s="15" t="s">
        <v>78</v>
      </c>
      <c r="F6" s="15" t="s">
        <v>78</v>
      </c>
    </row>
    <row r="7" spans="1:6" s="15" customFormat="1" ht="70" x14ac:dyDescent="0.15">
      <c r="A7" s="17" t="s">
        <v>79</v>
      </c>
      <c r="B7" s="15" t="s">
        <v>80</v>
      </c>
      <c r="C7" s="15" t="s">
        <v>81</v>
      </c>
      <c r="D7" s="15" t="s">
        <v>82</v>
      </c>
      <c r="E7" s="15" t="s">
        <v>83</v>
      </c>
      <c r="F7" s="15" t="s">
        <v>84</v>
      </c>
    </row>
    <row r="8" spans="1:6" s="15" customFormat="1" ht="84" x14ac:dyDescent="0.15">
      <c r="A8" s="17" t="s">
        <v>85</v>
      </c>
      <c r="B8" s="15" t="s">
        <v>86</v>
      </c>
      <c r="C8" s="15" t="s">
        <v>87</v>
      </c>
      <c r="D8" s="15" t="s">
        <v>88</v>
      </c>
      <c r="E8" s="31" t="s">
        <v>139</v>
      </c>
      <c r="F8" s="31" t="s">
        <v>133</v>
      </c>
    </row>
    <row r="9" spans="1:6" s="15" customFormat="1" ht="56" x14ac:dyDescent="0.15">
      <c r="A9" s="17" t="s">
        <v>89</v>
      </c>
      <c r="B9" s="15" t="s">
        <v>108</v>
      </c>
      <c r="C9" s="15" t="s">
        <v>90</v>
      </c>
      <c r="D9" s="15" t="s">
        <v>91</v>
      </c>
      <c r="E9" s="15" t="s">
        <v>92</v>
      </c>
      <c r="F9" s="31" t="s">
        <v>134</v>
      </c>
    </row>
    <row r="10" spans="1:6" s="15" customFormat="1" ht="70" x14ac:dyDescent="0.15">
      <c r="A10" s="17" t="s">
        <v>93</v>
      </c>
      <c r="B10" s="15" t="s">
        <v>94</v>
      </c>
      <c r="C10" s="15" t="s">
        <v>95</v>
      </c>
      <c r="D10" s="15" t="s">
        <v>96</v>
      </c>
      <c r="E10" s="15" t="s">
        <v>97</v>
      </c>
      <c r="F10" s="31" t="s">
        <v>135</v>
      </c>
    </row>
    <row r="11" spans="1:6" s="15" customFormat="1" ht="70" x14ac:dyDescent="0.15">
      <c r="A11" s="17" t="s">
        <v>99</v>
      </c>
      <c r="B11" s="15" t="s">
        <v>104</v>
      </c>
      <c r="C11" s="15" t="s">
        <v>100</v>
      </c>
      <c r="D11" s="15" t="s">
        <v>101</v>
      </c>
      <c r="E11" s="15" t="s">
        <v>102</v>
      </c>
      <c r="F11" s="15" t="s">
        <v>103</v>
      </c>
    </row>
    <row r="12" spans="1:6" s="15" customFormat="1" ht="98" x14ac:dyDescent="0.15">
      <c r="A12" s="17" t="s">
        <v>106</v>
      </c>
      <c r="B12" s="15" t="s">
        <v>86</v>
      </c>
      <c r="C12" s="15" t="s">
        <v>107</v>
      </c>
      <c r="D12" s="31" t="s">
        <v>138</v>
      </c>
      <c r="E12" s="31" t="s">
        <v>137</v>
      </c>
      <c r="F12" s="31" t="s">
        <v>136</v>
      </c>
    </row>
    <row r="13" spans="1:6" s="15" customFormat="1" x14ac:dyDescent="0.15">
      <c r="A13" s="17"/>
    </row>
    <row r="14" spans="1:6" s="15" customFormat="1" x14ac:dyDescent="0.15">
      <c r="A14" s="17"/>
    </row>
    <row r="15" spans="1:6" s="15" customFormat="1" x14ac:dyDescent="0.15">
      <c r="A15" s="17"/>
    </row>
    <row r="16" spans="1:6" s="15" customFormat="1" x14ac:dyDescent="0.15">
      <c r="A16" s="17"/>
    </row>
    <row r="17" spans="1:1" s="15" customFormat="1" x14ac:dyDescent="0.15">
      <c r="A17" s="17"/>
    </row>
    <row r="18" spans="1:1" s="15" customFormat="1" x14ac:dyDescent="0.15">
      <c r="A18" s="17"/>
    </row>
    <row r="19" spans="1:1" s="15" customFormat="1" x14ac:dyDescent="0.15">
      <c r="A19" s="17"/>
    </row>
    <row r="20" spans="1:1" s="15" customFormat="1" x14ac:dyDescent="0.15">
      <c r="A20" s="17"/>
    </row>
    <row r="21" spans="1:1" s="15" customFormat="1" x14ac:dyDescent="0.15">
      <c r="A21" s="17"/>
    </row>
    <row r="22" spans="1:1" s="15" customFormat="1" x14ac:dyDescent="0.15">
      <c r="A22" s="17"/>
    </row>
    <row r="23" spans="1:1" s="15" customFormat="1" x14ac:dyDescent="0.15">
      <c r="A23" s="17"/>
    </row>
    <row r="24" spans="1:1" s="15" customFormat="1" x14ac:dyDescent="0.15">
      <c r="A24" s="17"/>
    </row>
    <row r="25" spans="1:1" s="15" customFormat="1" x14ac:dyDescent="0.15">
      <c r="A25" s="17"/>
    </row>
    <row r="26" spans="1:1" s="15" customFormat="1" x14ac:dyDescent="0.15"/>
    <row r="27" spans="1:1" s="15" customFormat="1" x14ac:dyDescent="0.15"/>
    <row r="28" spans="1:1" s="15" customFormat="1" x14ac:dyDescent="0.15"/>
    <row r="29" spans="1:1" s="15" customFormat="1" x14ac:dyDescent="0.15"/>
    <row r="30" spans="1:1" s="15" customFormat="1" x14ac:dyDescent="0.15"/>
    <row r="31" spans="1:1" s="15" customFormat="1" x14ac:dyDescent="0.15"/>
    <row r="32" spans="1:1" s="15" customFormat="1" x14ac:dyDescent="0.15"/>
    <row r="33" s="15" customFormat="1" x14ac:dyDescent="0.15"/>
    <row r="34" s="15" customFormat="1" x14ac:dyDescent="0.15"/>
    <row r="35" s="15" customFormat="1" x14ac:dyDescent="0.15"/>
    <row r="36" s="15" customFormat="1" x14ac:dyDescent="0.15"/>
    <row r="37" s="15" customFormat="1" x14ac:dyDescent="0.15"/>
    <row r="38" s="15" customFormat="1" x14ac:dyDescent="0.15"/>
    <row r="39" s="15" customFormat="1" x14ac:dyDescent="0.15"/>
    <row r="40" s="15" customFormat="1" x14ac:dyDescent="0.15"/>
    <row r="41" s="15" customFormat="1" x14ac:dyDescent="0.15"/>
    <row r="42" s="15" customFormat="1" x14ac:dyDescent="0.15"/>
    <row r="43" s="15" customFormat="1" x14ac:dyDescent="0.15"/>
    <row r="44" s="15" customFormat="1" x14ac:dyDescent="0.15"/>
    <row r="45" s="15" customFormat="1" x14ac:dyDescent="0.15"/>
    <row r="46" s="15" customFormat="1" x14ac:dyDescent="0.15"/>
    <row r="47" s="15" customFormat="1" x14ac:dyDescent="0.15"/>
    <row r="48" s="15" customFormat="1" x14ac:dyDescent="0.15"/>
    <row r="49" s="15" customFormat="1" x14ac:dyDescent="0.15"/>
    <row r="50" s="15" customFormat="1" x14ac:dyDescent="0.15"/>
    <row r="51" s="15" customFormat="1" x14ac:dyDescent="0.15"/>
    <row r="52" s="15" customFormat="1" x14ac:dyDescent="0.15"/>
    <row r="53" s="15" customFormat="1" x14ac:dyDescent="0.15"/>
    <row r="54" s="15" customFormat="1" x14ac:dyDescent="0.15"/>
    <row r="55" s="15" customFormat="1" x14ac:dyDescent="0.15"/>
    <row r="56" s="15" customFormat="1" x14ac:dyDescent="0.15"/>
    <row r="57" s="15" customFormat="1" x14ac:dyDescent="0.15"/>
    <row r="58" s="15" customFormat="1" x14ac:dyDescent="0.15"/>
    <row r="59" s="15" customFormat="1" x14ac:dyDescent="0.15"/>
    <row r="60" s="15" customFormat="1" x14ac:dyDescent="0.15"/>
    <row r="61" s="15" customFormat="1" x14ac:dyDescent="0.15"/>
    <row r="62" s="15" customFormat="1" x14ac:dyDescent="0.15"/>
    <row r="63" s="15" customFormat="1" x14ac:dyDescent="0.15"/>
    <row r="64" s="15" customFormat="1" x14ac:dyDescent="0.15"/>
    <row r="65" s="15" customFormat="1" x14ac:dyDescent="0.15"/>
    <row r="66" s="15" customFormat="1" x14ac:dyDescent="0.15"/>
    <row r="67" s="15" customFormat="1" x14ac:dyDescent="0.15"/>
    <row r="68" s="15" customFormat="1" x14ac:dyDescent="0.15"/>
    <row r="69" s="15" customFormat="1" x14ac:dyDescent="0.15"/>
    <row r="70" s="15" customFormat="1" x14ac:dyDescent="0.15"/>
    <row r="71" s="15" customFormat="1" x14ac:dyDescent="0.15"/>
    <row r="72" s="15" customFormat="1" x14ac:dyDescent="0.15"/>
    <row r="73" s="15" customFormat="1" x14ac:dyDescent="0.15"/>
    <row r="74" s="15" customFormat="1" x14ac:dyDescent="0.15"/>
    <row r="75" s="15" customFormat="1" x14ac:dyDescent="0.15"/>
    <row r="76" s="15" customFormat="1" x14ac:dyDescent="0.15"/>
    <row r="77" s="15" customFormat="1" x14ac:dyDescent="0.15"/>
    <row r="78" s="15" customFormat="1" x14ac:dyDescent="0.15"/>
    <row r="79" s="15" customFormat="1" x14ac:dyDescent="0.15"/>
    <row r="80" s="15" customFormat="1" x14ac:dyDescent="0.15"/>
    <row r="81" s="15" customFormat="1" x14ac:dyDescent="0.15"/>
    <row r="82" s="15" customFormat="1" x14ac:dyDescent="0.15"/>
    <row r="83" s="15" customFormat="1" x14ac:dyDescent="0.15"/>
    <row r="84" s="15" customFormat="1" x14ac:dyDescent="0.15"/>
    <row r="85" s="15" customFormat="1" x14ac:dyDescent="0.15"/>
    <row r="86" s="15" customFormat="1" x14ac:dyDescent="0.15"/>
    <row r="87" s="15" customFormat="1" x14ac:dyDescent="0.15"/>
    <row r="88" s="15" customFormat="1" x14ac:dyDescent="0.15"/>
    <row r="89" s="15" customFormat="1" x14ac:dyDescent="0.15"/>
    <row r="90" s="15" customFormat="1" x14ac:dyDescent="0.15"/>
    <row r="91" s="15" customFormat="1" x14ac:dyDescent="0.15"/>
    <row r="92" s="15" customFormat="1" x14ac:dyDescent="0.15"/>
    <row r="93" s="15" customFormat="1" x14ac:dyDescent="0.15"/>
    <row r="94" s="15" customFormat="1" x14ac:dyDescent="0.15"/>
    <row r="95" s="15" customFormat="1" x14ac:dyDescent="0.15"/>
    <row r="96" s="15" customFormat="1" x14ac:dyDescent="0.15"/>
    <row r="97" s="15" customFormat="1" x14ac:dyDescent="0.15"/>
    <row r="98" s="15" customFormat="1" x14ac:dyDescent="0.15"/>
    <row r="99" s="15" customFormat="1" x14ac:dyDescent="0.15"/>
    <row r="100" s="15" customFormat="1" x14ac:dyDescent="0.15"/>
    <row r="101" s="15" customFormat="1" x14ac:dyDescent="0.15"/>
    <row r="102" s="15" customFormat="1" x14ac:dyDescent="0.15"/>
    <row r="103" s="15" customFormat="1" x14ac:dyDescent="0.15"/>
    <row r="104" s="15" customFormat="1" x14ac:dyDescent="0.15"/>
    <row r="105" s="15" customFormat="1" x14ac:dyDescent="0.15"/>
    <row r="106" s="15" customFormat="1" x14ac:dyDescent="0.15"/>
    <row r="107" s="15" customFormat="1" x14ac:dyDescent="0.15"/>
    <row r="108" s="15" customFormat="1" x14ac:dyDescent="0.15"/>
    <row r="109" s="15" customFormat="1" x14ac:dyDescent="0.15"/>
    <row r="110" s="15" customFormat="1" x14ac:dyDescent="0.15"/>
  </sheetData>
  <pageMargins left="0.7" right="0.7" top="0.75" bottom="0.75"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Scale Evaluation</vt:lpstr>
    </vt:vector>
  </TitlesOfParts>
  <Manager>appliedmanagement.com</Manager>
  <Company> Applied Management Centre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Scale Evaluation &amp; Scalable Approach</dc:title>
  <dc:subject>Project Management</dc:subject>
  <dc:creator>AMC</dc:creator>
  <cp:keywords/>
  <dc:description/>
  <cp:lastModifiedBy>AMC</cp:lastModifiedBy>
  <dcterms:created xsi:type="dcterms:W3CDTF">2005-10-21T08:58:09Z</dcterms:created>
  <dcterms:modified xsi:type="dcterms:W3CDTF">2023-04-03T04:28:27Z</dcterms:modified>
  <cp:category/>
</cp:coreProperties>
</file>